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<sst xmlns="http://schemas.openxmlformats.org/spreadsheetml/2006/main" count="276" uniqueCount="71">
  <si>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</si>
  <si>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22ª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</si>
  <si>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</si>
  <si>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</si>
  <si>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</si>
  <si>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</si>
  <si>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</si>
  <si>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</si>
  <si>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</si>
  <si>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</si>
  <si>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197/21</t>
  </si>
  <si>
    <t xml:space="preserve">1691/15</t>
  </si>
  <si>
    <t xml:space="preserve">83/21</t>
  </si>
  <si>
    <t xml:space="preserve">181/21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</si>
  <si>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</si>
  <si>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</si>
  <si>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</si>
  <si>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</si>
  <si>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</si>
  <si>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</si>
  <si>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</si>
  <si>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</si>
  <si>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X</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</si>
  <si>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</si>
  <si>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</si>
  <si>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</si>
  <si>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</si>
  <si>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</si>
  <si>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</si>
  <si>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</si>
  <si>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</si>
  <si>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</si>
  <si>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</si>
  <si>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</si>
  <si>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</si>
  <si>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</si>
  <si>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</si>
  <si>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</si>
  <si>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</si>
  <si>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F</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</si>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</sst>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0546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44655</v>
      </c>
      <c r="G1" s="6" t="s">
        <v>3</v>
      </c>
    </row>
    <row r="2" customFormat="false" ht="15" hidden="true" customHeight="false" outlineLevel="0" collapsed="false">
      <c r="D2" s="3" t="n">
        <f aca="false">COUNTA(G3:IV3)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row>
    <row r="4" s="12" customFormat="true" ht="13.8" hidden="false" customHeight="false" outlineLevel="0" collapsed="false">
      <c r="A4" s="8" t="n">
        <f aca="true">COUNTIF(G4:OFFSET(G4,0,$D$2-1),"P")+COUNTIF(G4:OFFSET(G4,0,$D$2-1),"X")</f>
        <v>5</v>
      </c>
      <c r="B4" s="8" t="n">
        <f aca="false">D$2</f>
        <v>5</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K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5</v>
      </c>
      <c r="B5" s="8" t="n">
        <f aca="false">D$2</f>
        <v>5</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K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5</v>
      </c>
      <c r="B6" s="8" t="n">
        <f aca="false">D$2</f>
        <v>5</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K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K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5</v>
      </c>
      <c r="B8" s="8" t="n">
        <f aca="false">D$2</f>
        <v>5</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K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K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21</v>
      </c>
      <c r="G10" s="12" t="s">
        <v>15</v>
      </c>
      <c r="H10" s="12" t="s">
        <v>22</v>
      </c>
      <c r="I10" s="12" t="s">
        <v>15</v>
      </c>
      <c r="J10" s="12" t="s">
        <v>15</v>
      </c>
      <c r="K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5</v>
      </c>
      <c r="B11" s="8" t="n">
        <f aca="false">D$2</f>
        <v>5</v>
      </c>
      <c r="C11" s="9" t="n">
        <f aca="true">(COUNTIF(G11:OFFSET(G11,0,$D$2-1),"P")/$D$2)+(COUNTIF(G11:OFFSET(G11,0,$D$2-1),"X")/$D$2)</f>
        <v>1</v>
      </c>
      <c r="D11" s="10" t="str">
        <f aca="false">IF(C11&gt;=0.5,"PRESENTE","AUSENTE")</f>
        <v>PRESENTE</v>
      </c>
      <c r="E11" s="10" t="str">
        <f aca="false">IF($C11&gt;=0.5,"P","F")</f>
        <v>P</v>
      </c>
      <c r="F11" s="11" t="s">
        <v>23</v>
      </c>
      <c r="G11" s="12" t="s">
        <v>15</v>
      </c>
      <c r="H11" s="12" t="s">
        <v>15</v>
      </c>
      <c r="I11" s="12" t="s">
        <v>15</v>
      </c>
      <c r="J11" s="12" t="s">
        <v>15</v>
      </c>
      <c r="K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5</v>
      </c>
      <c r="B12" s="8" t="n">
        <f aca="false">D$2</f>
        <v>5</v>
      </c>
      <c r="C12" s="9" t="n">
        <f aca="true">(COUNTIF(G12:OFFSET(G12,0,$D$2-1),"P")/$D$2)+(COUNTIF(G12:OFFSET(G12,0,$D$2-1),"X")/$D$2)</f>
        <v>1</v>
      </c>
      <c r="D12" s="10" t="str">
        <f aca="false">IF(C12&gt;=0.5,"PRESENTE","AUSENTE")</f>
        <v>PRESENTE</v>
      </c>
      <c r="E12" s="10" t="str">
        <f aca="false">IF($C12&gt;=0.5,"P","F")</f>
        <v>P</v>
      </c>
      <c r="F12" s="11" t="s">
        <v>24</v>
      </c>
      <c r="G12" s="12" t="s">
        <v>15</v>
      </c>
      <c r="H12" s="12" t="s">
        <v>15</v>
      </c>
      <c r="I12" s="12" t="s">
        <v>15</v>
      </c>
      <c r="J12" s="12" t="s">
        <v>15</v>
      </c>
      <c r="K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K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5</v>
      </c>
      <c r="B14" s="8" t="n">
        <f aca="false">D$2</f>
        <v>5</v>
      </c>
      <c r="C14" s="9" t="n">
        <f aca="true">(COUNTIF(G14:OFFSET(G14,0,$D$2-1),"P")/$D$2)+(COUNTIF(G14:OFFSET(G14,0,$D$2-1),"X")/$D$2)</f>
        <v>1</v>
      </c>
      <c r="D14" s="10" t="str">
        <f aca="false">IF(C14&gt;=0.5,"PRESENTE","AUSENTE")</f>
        <v>PRESENTE</v>
      </c>
      <c r="E14" s="10" t="str">
        <f aca="false">IF($C14&gt;=0.5,"P","F")</f>
        <v>P</v>
      </c>
      <c r="F14" s="11" t="s">
        <v>26</v>
      </c>
      <c r="G14" s="12" t="s">
        <v>15</v>
      </c>
      <c r="H14" s="12" t="s">
        <v>15</v>
      </c>
      <c r="I14" s="12" t="s">
        <v>15</v>
      </c>
      <c r="J14" s="12" t="s">
        <v>15</v>
      </c>
      <c r="K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K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5</v>
      </c>
      <c r="B16" s="8" t="n">
        <f aca="false">D$2</f>
        <v>5</v>
      </c>
      <c r="C16" s="9" t="n">
        <f aca="true">(COUNTIF(G16:OFFSET(G16,0,$D$2-1),"P")/$D$2)+(COUNTIF(G16:OFFSET(G16,0,$D$2-1),"X")/$D$2)</f>
        <v>1</v>
      </c>
      <c r="D16" s="10" t="str">
        <f aca="false">IF(C16&gt;=0.5,"PRESENTE","AUSENTE")</f>
        <v>PRESENTE</v>
      </c>
      <c r="E16" s="10" t="str">
        <f aca="false">IF($C16&gt;=0.5,"P","F")</f>
        <v>P</v>
      </c>
      <c r="F16" s="11" t="s">
        <v>28</v>
      </c>
      <c r="G16" s="12" t="s">
        <v>15</v>
      </c>
      <c r="H16" s="12" t="s">
        <v>15</v>
      </c>
      <c r="I16" s="12" t="s">
        <v>15</v>
      </c>
      <c r="J16" s="12" t="s">
        <v>15</v>
      </c>
      <c r="K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5</v>
      </c>
      <c r="B17" s="8" t="n">
        <f aca="false">D$2</f>
        <v>5</v>
      </c>
      <c r="C17" s="9" t="n">
        <f aca="true">(COUNTIF(G17:OFFSET(G17,0,$D$2-1),"P")/$D$2)+(COUNTIF(G17:OFFSET(G17,0,$D$2-1),"X")/$D$2)</f>
        <v>1</v>
      </c>
      <c r="D17" s="10" t="str">
        <f aca="false">IF(C17&gt;=0.5,"PRESENTE","AUSENTE")</f>
        <v>PRESENTE</v>
      </c>
      <c r="E17" s="10" t="str">
        <f aca="false">IF($C17&gt;=0.5,"P","F")</f>
        <v>P</v>
      </c>
      <c r="F17" s="14" t="s">
        <v>29</v>
      </c>
      <c r="G17" s="12" t="s">
        <v>15</v>
      </c>
      <c r="H17" s="12" t="s">
        <v>15</v>
      </c>
      <c r="I17" s="12" t="s">
        <v>15</v>
      </c>
      <c r="J17" s="12" t="s">
        <v>15</v>
      </c>
      <c r="K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5</v>
      </c>
      <c r="B18" s="8" t="n">
        <f aca="false">D$2</f>
        <v>5</v>
      </c>
      <c r="C18" s="9" t="n">
        <f aca="true">(COUNTIF(G18:OFFSET(G18,0,$D$2-1),"P")/$D$2)+(COUNTIF(G18:OFFSET(G18,0,$D$2-1),"X")/$D$2)</f>
        <v>1</v>
      </c>
      <c r="D18" s="10" t="str">
        <f aca="false">IF(C18&gt;=0.5,"PRESENTE","AUSENTE")</f>
        <v>PRESENTE</v>
      </c>
      <c r="E18" s="10" t="str">
        <f aca="false">IF($C18&gt;=0.5,"P","F")</f>
        <v>P</v>
      </c>
      <c r="F18" s="11" t="s">
        <v>30</v>
      </c>
      <c r="G18" s="12" t="s">
        <v>15</v>
      </c>
      <c r="H18" s="12" t="s">
        <v>15</v>
      </c>
      <c r="I18" s="12" t="s">
        <v>15</v>
      </c>
      <c r="J18" s="12" t="s">
        <v>15</v>
      </c>
      <c r="K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K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32</v>
      </c>
      <c r="G20" s="12" t="s">
        <v>15</v>
      </c>
      <c r="H20" s="12" t="s">
        <v>15</v>
      </c>
      <c r="I20" s="12" t="s">
        <v>15</v>
      </c>
      <c r="J20" s="12" t="s">
        <v>15</v>
      </c>
      <c r="K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K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K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5</v>
      </c>
      <c r="B23" s="8" t="n">
        <f aca="false">D$2</f>
        <v>5</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K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5</v>
      </c>
      <c r="B24" s="8" t="n">
        <f aca="false">D$2</f>
        <v>5</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K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5</v>
      </c>
      <c r="B25" s="8" t="n">
        <f aca="false">D$2</f>
        <v>5</v>
      </c>
      <c r="C25" s="9" t="n">
        <f aca="true">(COUNTIF(G25:OFFSET(G25,0,$D$2-1),"P")/$D$2)+(COUNTIF(G25:OFFSET(G25,0,$D$2-1),"X")/$D$2)</f>
        <v>1</v>
      </c>
      <c r="D25" s="10" t="str">
        <f aca="false">IF(C25&gt;=0.5,"PRESENTE","AUSENTE")</f>
        <v>PRESENTE</v>
      </c>
      <c r="E25" s="10" t="str">
        <f aca="false">IF($C25&gt;=0.5,"P","F")</f>
        <v>P</v>
      </c>
      <c r="F25" s="15" t="s">
        <v>37</v>
      </c>
      <c r="G25" s="12" t="s">
        <v>15</v>
      </c>
      <c r="H25" s="12" t="s">
        <v>15</v>
      </c>
      <c r="I25" s="12" t="s">
        <v>15</v>
      </c>
      <c r="J25" s="12" t="s">
        <v>15</v>
      </c>
      <c r="K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5</v>
      </c>
      <c r="C26" s="9" t="n">
        <f aca="true">(COUNTIF(G26:OFFSET(G26,0,$D$2-1),"P")/$D$2)+(COUNTIF(G26:OFFSET(G26,0,$D$2-1),"X")/$D$2)</f>
        <v>0.8</v>
      </c>
      <c r="D26" s="10" t="str">
        <f aca="false">IF(C26&gt;=0.5,"PRESENTE","AUSENTE")</f>
        <v>PRESENTE</v>
      </c>
      <c r="E26" s="10" t="str">
        <f aca="false">IF($C26&gt;=0.5,"P","F")</f>
        <v>P</v>
      </c>
      <c r="F26" s="14" t="s">
        <v>38</v>
      </c>
      <c r="G26" s="12" t="s">
        <v>15</v>
      </c>
      <c r="H26" s="12" t="s">
        <v>15</v>
      </c>
      <c r="I26" s="12" t="s">
        <v>15</v>
      </c>
      <c r="J26" s="12" t="s">
        <v>39</v>
      </c>
      <c r="K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5</v>
      </c>
      <c r="B27" s="8" t="n">
        <f aca="false">D$2</f>
        <v>5</v>
      </c>
      <c r="C27" s="9" t="n">
        <f aca="true">(COUNTIF(G27:OFFSET(G27,0,$D$2-1),"P")/$D$2)+(COUNTIF(G27:OFFSET(G27,0,$D$2-1),"X")/$D$2)</f>
        <v>1</v>
      </c>
      <c r="D27" s="10" t="str">
        <f aca="false">IF(C27&gt;=0.5,"PRESENTE","AUSENTE")</f>
        <v>PRESENTE</v>
      </c>
      <c r="E27" s="10" t="str">
        <f aca="false">IF($C27&gt;=0.5,"P","F")</f>
        <v>P</v>
      </c>
      <c r="F27" s="14" t="s">
        <v>40</v>
      </c>
      <c r="G27" s="12" t="s">
        <v>15</v>
      </c>
      <c r="H27" s="12" t="s">
        <v>15</v>
      </c>
      <c r="I27" s="12" t="s">
        <v>15</v>
      </c>
      <c r="J27" s="12" t="s">
        <v>15</v>
      </c>
      <c r="K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41</v>
      </c>
      <c r="G28" s="12" t="s">
        <v>15</v>
      </c>
      <c r="H28" s="12" t="s">
        <v>15</v>
      </c>
      <c r="I28" s="12" t="s">
        <v>15</v>
      </c>
      <c r="J28" s="12" t="s">
        <v>15</v>
      </c>
      <c r="K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42</v>
      </c>
      <c r="G29" s="12" t="s">
        <v>15</v>
      </c>
      <c r="H29" s="12" t="s">
        <v>15</v>
      </c>
      <c r="I29" s="12" t="s">
        <v>15</v>
      </c>
      <c r="J29" s="12" t="s">
        <v>15</v>
      </c>
      <c r="K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43</v>
      </c>
      <c r="G30" s="12" t="s">
        <v>15</v>
      </c>
      <c r="H30" s="12" t="s">
        <v>15</v>
      </c>
      <c r="I30" s="12" t="s">
        <v>15</v>
      </c>
      <c r="J30" s="12" t="s">
        <v>15</v>
      </c>
      <c r="K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5</v>
      </c>
      <c r="B31" s="8" t="n">
        <f aca="false">D$2</f>
        <v>5</v>
      </c>
      <c r="C31" s="9" t="n">
        <f aca="true">(COUNTIF(G31:OFFSET(G31,0,$D$2-1),"P")/$D$2)+(COUNTIF(G31:OFFSET(G31,0,$D$2-1),"X")/$D$2)</f>
        <v>1</v>
      </c>
      <c r="D31" s="10" t="str">
        <f aca="false">IF(C31&gt;=0.5,"PRESENTE","AUSENTE")</f>
        <v>PRESENTE</v>
      </c>
      <c r="E31" s="10" t="str">
        <f aca="false">IF($C31&gt;=0.5,"P","F")</f>
        <v>P</v>
      </c>
      <c r="F31" s="14" t="s">
        <v>44</v>
      </c>
      <c r="G31" s="12" t="s">
        <v>15</v>
      </c>
      <c r="H31" s="12" t="s">
        <v>15</v>
      </c>
      <c r="I31" s="12" t="s">
        <v>22</v>
      </c>
      <c r="J31" s="12" t="s">
        <v>22</v>
      </c>
      <c r="K31" s="12" t="s">
        <v>22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45</v>
      </c>
      <c r="G32" s="12" t="s">
        <v>15</v>
      </c>
      <c r="H32" s="12" t="s">
        <v>15</v>
      </c>
      <c r="I32" s="12" t="s">
        <v>15</v>
      </c>
      <c r="J32" s="12" t="s">
        <v>15</v>
      </c>
      <c r="K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t="str">
        <f aca="false">IF($C33&gt;=0.5,"P","F")</f>
        <v>P</v>
      </c>
      <c r="F33" s="0" t="s">
        <v>46</v>
      </c>
      <c r="G33" s="12" t="s">
        <v>15</v>
      </c>
      <c r="H33" s="12" t="s">
        <v>15</v>
      </c>
      <c r="I33" s="12" t="s">
        <v>15</v>
      </c>
      <c r="J33" s="12" t="s">
        <v>15</v>
      </c>
      <c r="K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5</v>
      </c>
      <c r="C34" s="9" t="n">
        <f aca="true">(COUNTIF(G34:OFFSET(G34,0,$D$2-1),"P")/$D$2)+(COUNTIF(G34:OFFSET(G34,0,$D$2-1),"X")/$D$2)</f>
        <v>0.8</v>
      </c>
      <c r="D34" s="10" t="str">
        <f aca="false">IF(C34&gt;=0.5,"PRESENTE","AUSENTE")</f>
        <v>PRESENTE</v>
      </c>
      <c r="E34" s="10" t="str">
        <f aca="false">IF($C34&gt;=0.5,"P","F")</f>
        <v>P</v>
      </c>
      <c r="F34" s="14" t="s">
        <v>47</v>
      </c>
      <c r="G34" s="12" t="s">
        <v>15</v>
      </c>
      <c r="H34" s="12" t="s">
        <v>39</v>
      </c>
      <c r="I34" s="12" t="s">
        <v>15</v>
      </c>
      <c r="J34" s="12" t="s">
        <v>15</v>
      </c>
      <c r="K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K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5</v>
      </c>
      <c r="C38" s="9" t="n">
        <f aca="true">(COUNTIF(G38:OFFSET(G38,0,$D$2-1),"P")/$D$2)+(COUNTIF(G38:OFFSET(G38,0,$D$2-1),"X")/$D$2)</f>
        <v>0.8</v>
      </c>
      <c r="D38" s="10" t="str">
        <f aca="false">IF(C38&gt;=0.5,"PRESENTE","AUSENTE")</f>
        <v>PRESENTE</v>
      </c>
      <c r="E38" s="10" t="str">
        <f aca="false">IF($C38&gt;=0.5,"P","F")</f>
        <v>P</v>
      </c>
      <c r="F38" s="14" t="s">
        <v>51</v>
      </c>
      <c r="G38" s="12" t="s">
        <v>15</v>
      </c>
      <c r="H38" s="12" t="s">
        <v>15</v>
      </c>
      <c r="I38" s="12" t="s">
        <v>39</v>
      </c>
      <c r="J38" s="12" t="s">
        <v>15</v>
      </c>
      <c r="K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5</v>
      </c>
      <c r="B40" s="8" t="n">
        <f aca="false">D$2</f>
        <v>5</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K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5</v>
      </c>
      <c r="B41" s="8" t="n">
        <f aca="false">D$2</f>
        <v>5</v>
      </c>
      <c r="C41" s="9" t="n">
        <f aca="true">(COUNTIF(G41:OFFSET(G41,0,$D$2-1),"P")/$D$2)+(COUNTIF(G41:OFFSET(G41,0,$D$2-1),"X")/$D$2)</f>
        <v>1</v>
      </c>
      <c r="D41" s="10" t="str">
        <f aca="false">IF(C41&gt;=0.5,"PRESENTE","AUSENTE")</f>
        <v>PRESENTE</v>
      </c>
      <c r="E41" s="10" t="str">
        <f aca="false">IF($C41&gt;=0.5,"P","F")</f>
        <v>P</v>
      </c>
      <c r="F41" s="14" t="s">
        <v>54</v>
      </c>
      <c r="G41" s="12" t="s">
        <v>15</v>
      </c>
      <c r="H41" s="12" t="s">
        <v>15</v>
      </c>
      <c r="I41" s="12" t="s">
        <v>15</v>
      </c>
      <c r="J41" s="12" t="s">
        <v>15</v>
      </c>
      <c r="K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58</v>
      </c>
      <c r="G45" s="20" t="n">
        <f aca="false">COUNTIF(G4:G44,"P")+COUNTIF(G4:G44,"X")</f>
        <v>41</v>
      </c>
      <c r="H45" s="20" t="n">
        <f aca="false">COUNTIF(H4:H44,"P")+COUNTIF(H4:H44,"X")</f>
        <v>40</v>
      </c>
      <c r="I45" s="20" t="n">
        <f aca="false">COUNTIF(I4:I44,"P")+COUNTIF(I4:I44,"X")</f>
        <v>40</v>
      </c>
      <c r="J45" s="20" t="n">
        <f aca="false">COUNTIF(J4:J44,"P")+COUNTIF(J4:J44,"X")</f>
        <v>40</v>
      </c>
      <c r="K45" s="20" t="n">
        <f aca="false">COUNTIF(K4:K44,"P")+COUNTIF(K4:K44,"X")</f>
        <v>41</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2" t="s">
        <v>15</v>
      </c>
      <c r="E48" s="22"/>
      <c r="F48" s="23" t="s">
        <v>60</v>
      </c>
    </row>
    <row r="49" customFormat="false" ht="15" hidden="false" customHeight="false" outlineLevel="0" collapsed="false">
      <c r="D49" s="22" t="s">
        <v>39</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22</v>
      </c>
      <c r="E53" s="22"/>
      <c r="F53" s="3" t="s">
        <v>68</v>
      </c>
    </row>
    <row r="54" customFormat="false" ht="15.7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2022-04-05T16:43:48Z</dcterms:created>
  <dc:creator/>
  <dc:description/>
  <dc:language>pt-BR</dc:language>
  <cp:lastModifiedBy/>
  <dcterms:modified xsi:type="dcterms:W3CDTF">2022-04-05T16:44:04Z</dcterms:modified>
  <cp:revision>1</cp:revision>
  <dc:subject/>
  <dc:title/>
</cp:coreProperties>
</file>